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82824500西部総合県民局県土整備部＜美馬＞\長期保存\道路担当\小泉\令和３年度\020 事業関係\040 田方\10 工事関係\田方\00 当初\50 PPI\"/>
    </mc:Choice>
  </mc:AlternateContent>
  <bookViews>
    <workbookView xWindow="0" yWindow="0" windowWidth="28800" windowHeight="131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69" i="1" l="1"/>
  <c r="G68" i="1" s="1"/>
  <c r="G67" i="1" s="1"/>
  <c r="G64" i="1"/>
  <c r="G62" i="1"/>
  <c r="G61" i="1" s="1"/>
  <c r="G59" i="1"/>
  <c r="G58" i="1"/>
  <c r="G55" i="1"/>
  <c r="G54" i="1" s="1"/>
  <c r="G52" i="1"/>
  <c r="G51" i="1"/>
  <c r="G48" i="1"/>
  <c r="G43" i="1" s="1"/>
  <c r="G44" i="1"/>
  <c r="G41" i="1"/>
  <c r="G39" i="1"/>
  <c r="G36" i="1"/>
  <c r="G35" i="1" s="1"/>
  <c r="G29" i="1"/>
  <c r="G27" i="1"/>
  <c r="G22" i="1"/>
  <c r="G21" i="1" s="1"/>
  <c r="G19" i="1"/>
  <c r="G17" i="1"/>
  <c r="G15" i="1"/>
  <c r="G12" i="1"/>
  <c r="G11" i="1"/>
  <c r="G10" i="1" l="1"/>
  <c r="G66" i="1"/>
  <c r="G74" i="1" l="1"/>
  <c r="G76" i="1" s="1"/>
  <c r="G77" i="1" s="1"/>
  <c r="G72" i="1"/>
</calcChain>
</file>

<file path=xl/sharedStrings.xml><?xml version="1.0" encoding="utf-8"?>
<sst xmlns="http://schemas.openxmlformats.org/spreadsheetml/2006/main" count="149" uniqueCount="87">
  <si>
    <t>工事費内訳書</t>
  </si>
  <si>
    <t>住　　　　所</t>
  </si>
  <si>
    <t>商号又は名称</t>
  </si>
  <si>
    <t>代 表 者 名</t>
  </si>
  <si>
    <t>工 事 名</t>
  </si>
  <si>
    <t>Ｒ３馬土　田方穴吹線　美・穴吹田方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</si>
  <si>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</si>
  <si>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</si>
  <si>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</si>
  <si>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</si>
  <si>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</si>
  <si>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</si>
  <si>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</si>
  <si>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</si>
  <si>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</si>
  <si>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</si>
  <si>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　</t>
  </si>
  <si>
    <t>m3</t>
  </si>
  <si>
    <t>路体盛土工</t>
  </si>
  <si>
    <t>路体(築堤)盛土　</t>
  </si>
  <si>
    <t>路床盛土工</t>
  </si>
  <si>
    <t>路床盛土　</t>
  </si>
  <si>
    <t>残土処理工</t>
  </si>
  <si>
    <t>土砂等運搬
　L=3.6km</t>
  </si>
  <si>
    <t>擁壁工</t>
  </si>
  <si>
    <t>作業土工</t>
  </si>
  <si>
    <t>床掘り(掘削)　</t>
  </si>
  <si>
    <t>床掘り　</t>
  </si>
  <si>
    <t>埋戻し　</t>
  </si>
  <si>
    <t>基面整正</t>
  </si>
  <si>
    <t>m2</t>
  </si>
  <si>
    <t>場所打擁壁工(構造物単位)</t>
  </si>
  <si>
    <t>重力式擁壁
　１号重力式擁壁</t>
  </si>
  <si>
    <t>場所打擁壁工
　もたれ式擁壁</t>
  </si>
  <si>
    <t>ｺﾝｸﾘｰﾄ　
　間詰･埋戻含む</t>
  </si>
  <si>
    <t>型枠</t>
  </si>
  <si>
    <t>足場</t>
  </si>
  <si>
    <t>掛m2</t>
  </si>
  <si>
    <t>目地板</t>
  </si>
  <si>
    <t>水抜ﾊﾟｲﾌﾟ</t>
  </si>
  <si>
    <t>m</t>
  </si>
  <si>
    <t>排水構造物工</t>
  </si>
  <si>
    <t>側溝工</t>
  </si>
  <si>
    <t>ﾌﾟﾚｷｬｽﾄU型側溝</t>
  </si>
  <si>
    <t>ｺﾙｹﾞｰﾄU字ﾌﾘｭｰﾑ　</t>
  </si>
  <si>
    <t>管渠工</t>
  </si>
  <si>
    <t>鉄筋ｺﾝｸﾘｰﾄ台付管</t>
  </si>
  <si>
    <t>集水桝･ﾏﾝﾎｰﾙ工</t>
  </si>
  <si>
    <t>現場打ち集水桝　</t>
  </si>
  <si>
    <t>箇所</t>
  </si>
  <si>
    <t>構造物撤去工</t>
  </si>
  <si>
    <t>構造物取壊し工</t>
  </si>
  <si>
    <t>舗装版切断</t>
  </si>
  <si>
    <t>舗装版破砕</t>
  </si>
  <si>
    <t>ｺﾝｸﾘｰﾄ取壊し運搬処理</t>
  </si>
  <si>
    <t>運搬処理工</t>
  </si>
  <si>
    <t>殻運搬</t>
  </si>
  <si>
    <t>建設汚泥</t>
  </si>
  <si>
    <t>防護柵工</t>
  </si>
  <si>
    <t>路側防護柵工</t>
  </si>
  <si>
    <t>ｶﾞｰﾄﾞﾚｰﾙ</t>
  </si>
  <si>
    <t>舗装工</t>
  </si>
  <si>
    <t>ｱｽﾌｧﾙﾄ舗装工</t>
  </si>
  <si>
    <t>上層路盤(車道･路肩部)</t>
  </si>
  <si>
    <t>表層(車道･路肩部)</t>
  </si>
  <si>
    <t>区画線工</t>
  </si>
  <si>
    <t>溶融式区画線</t>
  </si>
  <si>
    <t>仮設工</t>
  </si>
  <si>
    <t>工事用道路工</t>
  </si>
  <si>
    <t>工事用道路　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</si>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</sst>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G11+G21+G35+G43+G51+G54+G58+G61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G12+G15+G17+G19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17</v>
      </c>
      <c r="F14" s="9">
        <v>10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18</v>
      </c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17</v>
      </c>
      <c r="F16" s="9">
        <v>10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20</v>
      </c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21</v>
      </c>
      <c r="E18" s="8" t="s">
        <v>17</v>
      </c>
      <c r="F18" s="9">
        <v>30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24" t="s">
        <v>22</v>
      </c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23</v>
      </c>
      <c r="E20" s="8" t="s">
        <v>17</v>
      </c>
      <c r="F20" s="9">
        <v>30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4" t="s">
        <v>24</v>
      </c>
      <c r="C21" s="24"/>
      <c r="D21" s="24"/>
      <c r="E21" s="8" t="s">
        <v>13</v>
      </c>
      <c r="F21" s="9">
        <v>1</v>
      </c>
      <c r="G21" s="11">
        <f>G22+G27+G29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25</v>
      </c>
      <c r="D22" s="24"/>
      <c r="E22" s="8" t="s">
        <v>13</v>
      </c>
      <c r="F22" s="9">
        <v>1</v>
      </c>
      <c r="G22" s="11">
        <f>G23+G24+G25+G26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26</v>
      </c>
      <c r="E23" s="8" t="s">
        <v>17</v>
      </c>
      <c r="F23" s="9">
        <v>10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27</v>
      </c>
      <c r="E24" s="8" t="s">
        <v>17</v>
      </c>
      <c r="F24" s="9">
        <v>40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28</v>
      </c>
      <c r="E25" s="8" t="s">
        <v>17</v>
      </c>
      <c r="F25" s="9">
        <v>10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29</v>
      </c>
      <c r="E26" s="8" t="s">
        <v>30</v>
      </c>
      <c r="F26" s="9">
        <v>10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24" t="s">
        <v>31</v>
      </c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32</v>
      </c>
      <c r="E28" s="8" t="s">
        <v>17</v>
      </c>
      <c r="F28" s="9">
        <v>14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24" t="s">
        <v>33</v>
      </c>
      <c r="D29" s="24"/>
      <c r="E29" s="8" t="s">
        <v>13</v>
      </c>
      <c r="F29" s="9">
        <v>1</v>
      </c>
      <c r="G29" s="11">
        <f>G30+G31+G32+G33+G34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34</v>
      </c>
      <c r="E30" s="8" t="s">
        <v>17</v>
      </c>
      <c r="F30" s="9">
        <v>236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35</v>
      </c>
      <c r="E31" s="8" t="s">
        <v>30</v>
      </c>
      <c r="F31" s="9">
        <v>173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36</v>
      </c>
      <c r="E32" s="8" t="s">
        <v>37</v>
      </c>
      <c r="F32" s="9">
        <v>115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38</v>
      </c>
      <c r="E33" s="8" t="s">
        <v>30</v>
      </c>
      <c r="F33" s="9">
        <v>11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39</v>
      </c>
      <c r="E34" s="8" t="s">
        <v>40</v>
      </c>
      <c r="F34" s="9">
        <v>56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24" t="s">
        <v>41</v>
      </c>
      <c r="C35" s="24"/>
      <c r="D35" s="24"/>
      <c r="E35" s="8" t="s">
        <v>13</v>
      </c>
      <c r="F35" s="9">
        <v>1</v>
      </c>
      <c r="G35" s="11">
        <f>G36+G39+G41</f>
        <v>0</v>
      </c>
      <c r="I35" s="13">
        <v>26</v>
      </c>
      <c r="J35" s="14">
        <v>2</v>
      </c>
    </row>
    <row r="36" spans="1:10" ht="42" customHeight="1" x14ac:dyDescent="0.15">
      <c r="A36" s="6"/>
      <c r="B36" s="7"/>
      <c r="C36" s="24" t="s">
        <v>42</v>
      </c>
      <c r="D36" s="24"/>
      <c r="E36" s="8" t="s">
        <v>13</v>
      </c>
      <c r="F36" s="9">
        <v>1</v>
      </c>
      <c r="G36" s="11">
        <f>G37+G38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43</v>
      </c>
      <c r="E37" s="8" t="s">
        <v>40</v>
      </c>
      <c r="F37" s="10">
        <v>1.2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44</v>
      </c>
      <c r="E38" s="8" t="s">
        <v>40</v>
      </c>
      <c r="F38" s="9">
        <v>5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24" t="s">
        <v>45</v>
      </c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46</v>
      </c>
      <c r="E40" s="8" t="s">
        <v>40</v>
      </c>
      <c r="F40" s="9">
        <v>2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24" t="s">
        <v>47</v>
      </c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48</v>
      </c>
      <c r="E42" s="8" t="s">
        <v>49</v>
      </c>
      <c r="F42" s="9">
        <v>1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24" t="s">
        <v>50</v>
      </c>
      <c r="C43" s="24"/>
      <c r="D43" s="24"/>
      <c r="E43" s="8" t="s">
        <v>13</v>
      </c>
      <c r="F43" s="9">
        <v>1</v>
      </c>
      <c r="G43" s="11">
        <f>G44+G48</f>
        <v>0</v>
      </c>
      <c r="I43" s="13">
        <v>34</v>
      </c>
      <c r="J43" s="14">
        <v>2</v>
      </c>
    </row>
    <row r="44" spans="1:10" ht="42" customHeight="1" x14ac:dyDescent="0.15">
      <c r="A44" s="6"/>
      <c r="B44" s="7"/>
      <c r="C44" s="24" t="s">
        <v>51</v>
      </c>
      <c r="D44" s="24"/>
      <c r="E44" s="8" t="s">
        <v>13</v>
      </c>
      <c r="F44" s="9">
        <v>1</v>
      </c>
      <c r="G44" s="11">
        <f>G45+G46+G47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52</v>
      </c>
      <c r="E45" s="8" t="s">
        <v>40</v>
      </c>
      <c r="F45" s="9">
        <v>16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53</v>
      </c>
      <c r="E46" s="8" t="s">
        <v>30</v>
      </c>
      <c r="F46" s="9">
        <v>67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54</v>
      </c>
      <c r="E47" s="8" t="s">
        <v>17</v>
      </c>
      <c r="F47" s="9">
        <v>1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24" t="s">
        <v>55</v>
      </c>
      <c r="D48" s="24"/>
      <c r="E48" s="8" t="s">
        <v>13</v>
      </c>
      <c r="F48" s="9">
        <v>1</v>
      </c>
      <c r="G48" s="11">
        <f>G49+G50</f>
        <v>0</v>
      </c>
      <c r="I48" s="13">
        <v>39</v>
      </c>
      <c r="J48" s="14">
        <v>3</v>
      </c>
    </row>
    <row r="49" spans="1:10" ht="42" customHeight="1" x14ac:dyDescent="0.15">
      <c r="A49" s="6"/>
      <c r="B49" s="7"/>
      <c r="C49" s="7"/>
      <c r="D49" s="24" t="s">
        <v>56</v>
      </c>
      <c r="E49" s="8" t="s">
        <v>17</v>
      </c>
      <c r="F49" s="9">
        <v>3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57</v>
      </c>
      <c r="E50" s="8" t="s">
        <v>17</v>
      </c>
      <c r="F50" s="10">
        <v>0.04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24" t="s">
        <v>58</v>
      </c>
      <c r="C51" s="24"/>
      <c r="D51" s="24"/>
      <c r="E51" s="8" t="s">
        <v>13</v>
      </c>
      <c r="F51" s="9">
        <v>1</v>
      </c>
      <c r="G51" s="11">
        <f>G52</f>
        <v>0</v>
      </c>
      <c r="I51" s="13">
        <v>42</v>
      </c>
      <c r="J51" s="14">
        <v>2</v>
      </c>
    </row>
    <row r="52" spans="1:10" ht="42" customHeight="1" x14ac:dyDescent="0.15">
      <c r="A52" s="6"/>
      <c r="B52" s="7"/>
      <c r="C52" s="24" t="s">
        <v>59</v>
      </c>
      <c r="D52" s="24"/>
      <c r="E52" s="8" t="s">
        <v>13</v>
      </c>
      <c r="F52" s="9">
        <v>1</v>
      </c>
      <c r="G52" s="11">
        <f>G53</f>
        <v>0</v>
      </c>
      <c r="I52" s="13">
        <v>43</v>
      </c>
      <c r="J52" s="14">
        <v>3</v>
      </c>
    </row>
    <row r="53" spans="1:10" ht="42" customHeight="1" x14ac:dyDescent="0.15">
      <c r="A53" s="6"/>
      <c r="B53" s="7"/>
      <c r="C53" s="7"/>
      <c r="D53" s="24" t="s">
        <v>60</v>
      </c>
      <c r="E53" s="8" t="s">
        <v>40</v>
      </c>
      <c r="F53" s="9">
        <v>19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24" t="s">
        <v>61</v>
      </c>
      <c r="C54" s="24"/>
      <c r="D54" s="24"/>
      <c r="E54" s="8" t="s">
        <v>13</v>
      </c>
      <c r="F54" s="9">
        <v>1</v>
      </c>
      <c r="G54" s="11">
        <f>G55</f>
        <v>0</v>
      </c>
      <c r="I54" s="13">
        <v>45</v>
      </c>
      <c r="J54" s="14">
        <v>2</v>
      </c>
    </row>
    <row r="55" spans="1:10" ht="42" customHeight="1" x14ac:dyDescent="0.15">
      <c r="A55" s="6"/>
      <c r="B55" s="7"/>
      <c r="C55" s="24" t="s">
        <v>62</v>
      </c>
      <c r="D55" s="24"/>
      <c r="E55" s="8" t="s">
        <v>13</v>
      </c>
      <c r="F55" s="9">
        <v>1</v>
      </c>
      <c r="G55" s="11">
        <f>G56+G57</f>
        <v>0</v>
      </c>
      <c r="I55" s="13">
        <v>46</v>
      </c>
      <c r="J55" s="14">
        <v>3</v>
      </c>
    </row>
    <row r="56" spans="1:10" ht="42" customHeight="1" x14ac:dyDescent="0.15">
      <c r="A56" s="6"/>
      <c r="B56" s="7"/>
      <c r="C56" s="7"/>
      <c r="D56" s="24" t="s">
        <v>63</v>
      </c>
      <c r="E56" s="8" t="s">
        <v>30</v>
      </c>
      <c r="F56" s="9">
        <v>93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64</v>
      </c>
      <c r="E57" s="8" t="s">
        <v>30</v>
      </c>
      <c r="F57" s="9">
        <v>93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24" t="s">
        <v>65</v>
      </c>
      <c r="C58" s="24"/>
      <c r="D58" s="24"/>
      <c r="E58" s="8" t="s">
        <v>13</v>
      </c>
      <c r="F58" s="9">
        <v>1</v>
      </c>
      <c r="G58" s="11">
        <f>G59</f>
        <v>0</v>
      </c>
      <c r="I58" s="13">
        <v>49</v>
      </c>
      <c r="J58" s="14">
        <v>2</v>
      </c>
    </row>
    <row r="59" spans="1:10" ht="42" customHeight="1" x14ac:dyDescent="0.15">
      <c r="A59" s="6"/>
      <c r="B59" s="7"/>
      <c r="C59" s="24" t="s">
        <v>65</v>
      </c>
      <c r="D59" s="24"/>
      <c r="E59" s="8" t="s">
        <v>13</v>
      </c>
      <c r="F59" s="9">
        <v>1</v>
      </c>
      <c r="G59" s="11">
        <f>G60</f>
        <v>0</v>
      </c>
      <c r="I59" s="13">
        <v>50</v>
      </c>
      <c r="J59" s="14">
        <v>3</v>
      </c>
    </row>
    <row r="60" spans="1:10" ht="42" customHeight="1" x14ac:dyDescent="0.15">
      <c r="A60" s="6"/>
      <c r="B60" s="7"/>
      <c r="C60" s="7"/>
      <c r="D60" s="24" t="s">
        <v>66</v>
      </c>
      <c r="E60" s="8" t="s">
        <v>40</v>
      </c>
      <c r="F60" s="9">
        <v>40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24" t="s">
        <v>67</v>
      </c>
      <c r="C61" s="24"/>
      <c r="D61" s="24"/>
      <c r="E61" s="8" t="s">
        <v>13</v>
      </c>
      <c r="F61" s="9">
        <v>1</v>
      </c>
      <c r="G61" s="11">
        <f>G62+G64</f>
        <v>0</v>
      </c>
      <c r="I61" s="13">
        <v>52</v>
      </c>
      <c r="J61" s="14">
        <v>2</v>
      </c>
    </row>
    <row r="62" spans="1:10" ht="42" customHeight="1" x14ac:dyDescent="0.15">
      <c r="A62" s="6"/>
      <c r="B62" s="7"/>
      <c r="C62" s="24" t="s">
        <v>68</v>
      </c>
      <c r="D62" s="24"/>
      <c r="E62" s="8" t="s">
        <v>13</v>
      </c>
      <c r="F62" s="9">
        <v>1</v>
      </c>
      <c r="G62" s="11">
        <f>G63</f>
        <v>0</v>
      </c>
      <c r="I62" s="13">
        <v>53</v>
      </c>
      <c r="J62" s="14">
        <v>3</v>
      </c>
    </row>
    <row r="63" spans="1:10" ht="42" customHeight="1" x14ac:dyDescent="0.15">
      <c r="A63" s="6"/>
      <c r="B63" s="7"/>
      <c r="C63" s="7"/>
      <c r="D63" s="24" t="s">
        <v>69</v>
      </c>
      <c r="E63" s="8" t="s">
        <v>13</v>
      </c>
      <c r="F63" s="9">
        <v>1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7"/>
      <c r="C64" s="24" t="s">
        <v>70</v>
      </c>
      <c r="D64" s="24"/>
      <c r="E64" s="8" t="s">
        <v>13</v>
      </c>
      <c r="F64" s="9">
        <v>1</v>
      </c>
      <c r="G64" s="11">
        <f>G65</f>
        <v>0</v>
      </c>
      <c r="I64" s="13">
        <v>55</v>
      </c>
      <c r="J64" s="14">
        <v>3</v>
      </c>
    </row>
    <row r="65" spans="1:10" ht="42" customHeight="1" x14ac:dyDescent="0.15">
      <c r="A65" s="6"/>
      <c r="B65" s="7"/>
      <c r="C65" s="7"/>
      <c r="D65" s="24" t="s">
        <v>71</v>
      </c>
      <c r="E65" s="8" t="s">
        <v>72</v>
      </c>
      <c r="F65" s="9">
        <v>50</v>
      </c>
      <c r="G65" s="12"/>
      <c r="I65" s="13">
        <v>56</v>
      </c>
      <c r="J65" s="14">
        <v>4</v>
      </c>
    </row>
    <row r="66" spans="1:10" ht="42" customHeight="1" x14ac:dyDescent="0.15">
      <c r="A66" s="23" t="s">
        <v>73</v>
      </c>
      <c r="B66" s="24"/>
      <c r="C66" s="24"/>
      <c r="D66" s="24"/>
      <c r="E66" s="8" t="s">
        <v>13</v>
      </c>
      <c r="F66" s="9">
        <v>1</v>
      </c>
      <c r="G66" s="11">
        <f>G11+G21+G35+G43+G51+G54+G58+G61</f>
        <v>0</v>
      </c>
      <c r="I66" s="13">
        <v>57</v>
      </c>
      <c r="J66" s="14">
        <v>20</v>
      </c>
    </row>
    <row r="67" spans="1:10" ht="42" customHeight="1" x14ac:dyDescent="0.15">
      <c r="A67" s="23" t="s">
        <v>74</v>
      </c>
      <c r="B67" s="24"/>
      <c r="C67" s="24"/>
      <c r="D67" s="24"/>
      <c r="E67" s="8" t="s">
        <v>13</v>
      </c>
      <c r="F67" s="9">
        <v>1</v>
      </c>
      <c r="G67" s="11">
        <f>G68+G71</f>
        <v>0</v>
      </c>
      <c r="I67" s="13">
        <v>58</v>
      </c>
      <c r="J67" s="14">
        <v>200</v>
      </c>
    </row>
    <row r="68" spans="1:10" ht="42" customHeight="1" x14ac:dyDescent="0.15">
      <c r="A68" s="6"/>
      <c r="B68" s="24" t="s">
        <v>75</v>
      </c>
      <c r="C68" s="24"/>
      <c r="D68" s="24"/>
      <c r="E68" s="8" t="s">
        <v>13</v>
      </c>
      <c r="F68" s="9">
        <v>1</v>
      </c>
      <c r="G68" s="11">
        <f>G69</f>
        <v>0</v>
      </c>
      <c r="I68" s="13">
        <v>59</v>
      </c>
      <c r="J68" s="14">
        <v>2</v>
      </c>
    </row>
    <row r="69" spans="1:10" ht="42" customHeight="1" x14ac:dyDescent="0.15">
      <c r="A69" s="6"/>
      <c r="B69" s="7"/>
      <c r="C69" s="24" t="s">
        <v>76</v>
      </c>
      <c r="D69" s="24"/>
      <c r="E69" s="8" t="s">
        <v>13</v>
      </c>
      <c r="F69" s="9">
        <v>1</v>
      </c>
      <c r="G69" s="11">
        <f>G70</f>
        <v>0</v>
      </c>
      <c r="I69" s="13">
        <v>60</v>
      </c>
      <c r="J69" s="14">
        <v>3</v>
      </c>
    </row>
    <row r="70" spans="1:10" ht="42" customHeight="1" x14ac:dyDescent="0.15">
      <c r="A70" s="6"/>
      <c r="B70" s="7"/>
      <c r="C70" s="7"/>
      <c r="D70" s="24" t="s">
        <v>77</v>
      </c>
      <c r="E70" s="8" t="s">
        <v>78</v>
      </c>
      <c r="F70" s="10">
        <v>4.4000000000000004</v>
      </c>
      <c r="G70" s="12"/>
      <c r="I70" s="13">
        <v>61</v>
      </c>
      <c r="J70" s="14">
        <v>4</v>
      </c>
    </row>
    <row r="71" spans="1:10" ht="42" customHeight="1" x14ac:dyDescent="0.15">
      <c r="A71" s="6"/>
      <c r="B71" s="24" t="s">
        <v>79</v>
      </c>
      <c r="C71" s="24"/>
      <c r="D71" s="24"/>
      <c r="E71" s="8" t="s">
        <v>13</v>
      </c>
      <c r="F71" s="9">
        <v>1</v>
      </c>
      <c r="G71" s="12"/>
      <c r="I71" s="13">
        <v>62</v>
      </c>
      <c r="J71" s="14"/>
    </row>
    <row r="72" spans="1:10" ht="42" customHeight="1" x14ac:dyDescent="0.15">
      <c r="A72" s="23" t="s">
        <v>80</v>
      </c>
      <c r="B72" s="24"/>
      <c r="C72" s="24"/>
      <c r="D72" s="24"/>
      <c r="E72" s="8" t="s">
        <v>13</v>
      </c>
      <c r="F72" s="9">
        <v>1</v>
      </c>
      <c r="G72" s="11">
        <f>G66+G67</f>
        <v>0</v>
      </c>
      <c r="I72" s="13">
        <v>63</v>
      </c>
      <c r="J72" s="14"/>
    </row>
    <row r="73" spans="1:10" ht="42" customHeight="1" x14ac:dyDescent="0.15">
      <c r="A73" s="6"/>
      <c r="B73" s="24" t="s">
        <v>81</v>
      </c>
      <c r="C73" s="24"/>
      <c r="D73" s="24"/>
      <c r="E73" s="8" t="s">
        <v>13</v>
      </c>
      <c r="F73" s="9">
        <v>1</v>
      </c>
      <c r="G73" s="12"/>
      <c r="I73" s="13">
        <v>64</v>
      </c>
      <c r="J73" s="14">
        <v>210</v>
      </c>
    </row>
    <row r="74" spans="1:10" ht="42" customHeight="1" x14ac:dyDescent="0.15">
      <c r="A74" s="23" t="s">
        <v>82</v>
      </c>
      <c r="B74" s="24"/>
      <c r="C74" s="24"/>
      <c r="D74" s="24"/>
      <c r="E74" s="8" t="s">
        <v>13</v>
      </c>
      <c r="F74" s="9">
        <v>1</v>
      </c>
      <c r="G74" s="11">
        <f>G66+G67+G73</f>
        <v>0</v>
      </c>
      <c r="I74" s="13">
        <v>65</v>
      </c>
      <c r="J74" s="14"/>
    </row>
    <row r="75" spans="1:10" ht="42" customHeight="1" x14ac:dyDescent="0.15">
      <c r="A75" s="6"/>
      <c r="B75" s="24" t="s">
        <v>83</v>
      </c>
      <c r="C75" s="24"/>
      <c r="D75" s="24"/>
      <c r="E75" s="8" t="s">
        <v>13</v>
      </c>
      <c r="F75" s="9">
        <v>1</v>
      </c>
      <c r="G75" s="12"/>
      <c r="I75" s="13">
        <v>66</v>
      </c>
      <c r="J75" s="14">
        <v>220</v>
      </c>
    </row>
    <row r="76" spans="1:10" ht="42" customHeight="1" x14ac:dyDescent="0.15">
      <c r="A76" s="23" t="s">
        <v>84</v>
      </c>
      <c r="B76" s="24"/>
      <c r="C76" s="24"/>
      <c r="D76" s="24"/>
      <c r="E76" s="8" t="s">
        <v>13</v>
      </c>
      <c r="F76" s="9">
        <v>1</v>
      </c>
      <c r="G76" s="11">
        <f>G74+G75</f>
        <v>0</v>
      </c>
      <c r="I76" s="13">
        <v>67</v>
      </c>
      <c r="J76" s="14">
        <v>30</v>
      </c>
    </row>
    <row r="77" spans="1:10" ht="42" customHeight="1" x14ac:dyDescent="0.15">
      <c r="A77" s="25" t="s">
        <v>85</v>
      </c>
      <c r="B77" s="26"/>
      <c r="C77" s="26"/>
      <c r="D77" s="26"/>
      <c r="E77" s="15" t="s">
        <v>86</v>
      </c>
      <c r="F77" s="16" t="s">
        <v>86</v>
      </c>
      <c r="G77" s="17">
        <f>G76</f>
        <v>0</v>
      </c>
      <c r="I77" s="18">
        <v>68</v>
      </c>
      <c r="J77" s="18">
        <v>90</v>
      </c>
    </row>
  </sheetData>
  <sheetProtection sheet="1"/>
  <mergeCells count="74">
    <mergeCell ref="A74:D74"/>
    <mergeCell ref="B75:D75"/>
    <mergeCell ref="A76:D76"/>
    <mergeCell ref="A77:D77"/>
    <mergeCell ref="C69:D69"/>
    <mergeCell ref="D70"/>
    <mergeCell ref="B71:D71"/>
    <mergeCell ref="A72:D72"/>
    <mergeCell ref="B73:D73"/>
    <mergeCell ref="C64:D64"/>
    <mergeCell ref="D65"/>
    <mergeCell ref="A66:D66"/>
    <mergeCell ref="A67:D67"/>
    <mergeCell ref="B68:D68"/>
    <mergeCell ref="C59:D59"/>
    <mergeCell ref="D60"/>
    <mergeCell ref="B61:D61"/>
    <mergeCell ref="C62:D62"/>
    <mergeCell ref="D63"/>
    <mergeCell ref="B54:D54"/>
    <mergeCell ref="C55:D55"/>
    <mergeCell ref="D56"/>
    <mergeCell ref="D57"/>
    <mergeCell ref="B58:D58"/>
    <mergeCell ref="D49"/>
    <mergeCell ref="D50"/>
    <mergeCell ref="B51:D51"/>
    <mergeCell ref="C52:D52"/>
    <mergeCell ref="D53"/>
    <mergeCell ref="C44:D44"/>
    <mergeCell ref="D45"/>
    <mergeCell ref="D46"/>
    <mergeCell ref="D47"/>
    <mergeCell ref="C48:D48"/>
    <mergeCell ref="C39:D39"/>
    <mergeCell ref="D40"/>
    <mergeCell ref="C41:D41"/>
    <mergeCell ref="D42"/>
    <mergeCell ref="B43:D43"/>
    <mergeCell ref="D34"/>
    <mergeCell ref="B35:D35"/>
    <mergeCell ref="C36:D36"/>
    <mergeCell ref="D37"/>
    <mergeCell ref="D38"/>
    <mergeCell ref="C29:D29"/>
    <mergeCell ref="D30"/>
    <mergeCell ref="D31"/>
    <mergeCell ref="D32"/>
    <mergeCell ref="D33"/>
    <mergeCell ref="D24"/>
    <mergeCell ref="D25"/>
    <mergeCell ref="D26"/>
    <mergeCell ref="C27:D27"/>
    <mergeCell ref="D28"/>
    <mergeCell ref="C19:D19"/>
    <mergeCell ref="D20"/>
    <mergeCell ref="B21:D21"/>
    <mergeCell ref="C22:D22"/>
    <mergeCell ref="D23"/>
    <mergeCell ref="D14"/>
    <mergeCell ref="C15: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Koizumi Takashi</cp:lastModifiedBy>
  <dcterms:created xsi:type="dcterms:W3CDTF">2021-11-15T01:41:06Z</dcterms:created>
  <dcterms:modified xsi:type="dcterms:W3CDTF">2021-11-15T01:41:40Z</dcterms:modified>
</cp:coreProperties>
</file>